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Лист1!$A$1:$L$26</definedName>
  </definedNames>
  <calcPr calcId="124519"/>
</workbook>
</file>

<file path=xl/calcChain.xml><?xml version="1.0" encoding="utf-8"?>
<calcChain xmlns="http://schemas.openxmlformats.org/spreadsheetml/2006/main">
  <c r="K23" i="1"/>
  <c r="H19"/>
  <c r="I19" s="1"/>
  <c r="J19" s="1"/>
  <c r="K19" s="1"/>
  <c r="H21"/>
  <c r="I21" s="1"/>
  <c r="J21" s="1"/>
  <c r="K21" s="1"/>
  <c r="H23"/>
  <c r="I23" s="1"/>
  <c r="J23" s="1"/>
  <c r="H13"/>
  <c r="I13" s="1"/>
  <c r="J13" s="1"/>
  <c r="K13" s="1"/>
  <c r="H22"/>
  <c r="I22" s="1"/>
  <c r="J22" s="1"/>
  <c r="K22" s="1"/>
  <c r="H17"/>
  <c r="I17" s="1"/>
  <c r="J17" s="1"/>
  <c r="K17" s="1"/>
  <c r="H8"/>
  <c r="I8" s="1"/>
  <c r="J8" s="1"/>
  <c r="H18"/>
  <c r="I18" s="1"/>
  <c r="J18" s="1"/>
  <c r="K18" s="1"/>
  <c r="H20"/>
  <c r="I20" s="1"/>
  <c r="J20" s="1"/>
  <c r="K20" s="1"/>
  <c r="H12"/>
  <c r="I12" s="1"/>
  <c r="J12" s="1"/>
  <c r="K12" s="1"/>
  <c r="H16"/>
  <c r="I16" s="1"/>
  <c r="J16" s="1"/>
  <c r="K16" s="1"/>
  <c r="H6"/>
  <c r="I6" s="1"/>
  <c r="J6" s="1"/>
  <c r="K6" s="1"/>
  <c r="H9"/>
  <c r="I9" s="1"/>
  <c r="J9" s="1"/>
  <c r="K9" s="1"/>
  <c r="H11"/>
  <c r="I11" s="1"/>
  <c r="J11" s="1"/>
  <c r="K11" s="1"/>
  <c r="H14"/>
  <c r="I14" s="1"/>
  <c r="J14" s="1"/>
  <c r="K14" s="1"/>
  <c r="H15"/>
  <c r="I15" s="1"/>
  <c r="J15" s="1"/>
  <c r="K15" s="1"/>
  <c r="H7"/>
  <c r="I7" s="1"/>
  <c r="J7" s="1"/>
  <c r="K7" s="1"/>
  <c r="H10"/>
  <c r="I10" s="1"/>
  <c r="J10" s="1"/>
  <c r="K10" s="1"/>
</calcChain>
</file>

<file path=xl/sharedStrings.xml><?xml version="1.0" encoding="utf-8"?>
<sst xmlns="http://schemas.openxmlformats.org/spreadsheetml/2006/main" count="37" uniqueCount="37">
  <si>
    <t>Юный Крымовед</t>
  </si>
  <si>
    <t>Бештерек-2</t>
  </si>
  <si>
    <t>Агат</t>
  </si>
  <si>
    <t>Седопыты-Суворовцы</t>
  </si>
  <si>
    <t>Бештерек</t>
  </si>
  <si>
    <t>Рада</t>
  </si>
  <si>
    <t>Рада-Х</t>
  </si>
  <si>
    <t>Красногвардейское отделение ЦДЮТК</t>
  </si>
  <si>
    <t>ОКЛ-1</t>
  </si>
  <si>
    <t>ОКЛ-2</t>
  </si>
  <si>
    <t>Юные ориентирвщики-1</t>
  </si>
  <si>
    <t>Юные ориентирвщики-2</t>
  </si>
  <si>
    <t>Розенталь</t>
  </si>
  <si>
    <t>Ровесник</t>
  </si>
  <si>
    <t>Гимназия им Сельвинского</t>
  </si>
  <si>
    <t>Гимназия им. Сельвинского-2</t>
  </si>
  <si>
    <t>Юные ориентировщики-3</t>
  </si>
  <si>
    <t>Виноградненская СОШ</t>
  </si>
  <si>
    <t>24:13</t>
  </si>
  <si>
    <t>№ п/п</t>
  </si>
  <si>
    <t>Команда</t>
  </si>
  <si>
    <t>Штрафы в баллах</t>
  </si>
  <si>
    <t>Грибы Крыма</t>
  </si>
  <si>
    <t>Водопады Крыма</t>
  </si>
  <si>
    <t>Насекомые Крыма</t>
  </si>
  <si>
    <t>Картины</t>
  </si>
  <si>
    <t>Время</t>
  </si>
  <si>
    <t>Штраф в баллах</t>
  </si>
  <si>
    <t>Результат</t>
  </si>
  <si>
    <t>Место</t>
  </si>
  <si>
    <t>штраф в минутах</t>
  </si>
  <si>
    <t>ПРОТОКОЛ</t>
  </si>
  <si>
    <t>туристско-краеведческой эстафеты "Путешествуем по Крыму",</t>
  </si>
  <si>
    <t>посвященной Дню народного единства России</t>
  </si>
  <si>
    <t>Гл. Секретарь</t>
  </si>
  <si>
    <t>________________________</t>
  </si>
  <si>
    <t>Калёшник Э.В.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</si>
</sst>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h:mm:ss;@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view="pageBreakPreview" topLeftCell="A4" zoomScale="60" workbookViewId="0">
      <selection activeCell="W16" sqref="W16"/>
    </sheetView>
  </sheetViews>
  <sheetFormatPr defaultRowHeight="15"/>
  <cols>
    <col min="2" max="2" width="20.7109375" customWidth="1"/>
    <col min="3" max="6" width="12.7109375" customWidth="1"/>
    <col min="9" max="9" width="9.140625" hidden="1" customWidth="1"/>
    <col min="11" max="11" width="9.85546875" customWidth="1"/>
  </cols>
  <sheetData>
    <row r="1" spans="1:12" ht="18.7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8.75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>
      <c r="A3" s="11" t="s">
        <v>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10" t="s">
        <v>19</v>
      </c>
      <c r="B4" s="10" t="s">
        <v>20</v>
      </c>
      <c r="C4" s="10" t="s">
        <v>21</v>
      </c>
      <c r="D4" s="10"/>
      <c r="E4" s="10"/>
      <c r="F4" s="10"/>
      <c r="G4" s="9" t="s">
        <v>26</v>
      </c>
      <c r="H4" s="9" t="s">
        <v>27</v>
      </c>
      <c r="I4" s="1"/>
      <c r="J4" s="9" t="s">
        <v>30</v>
      </c>
      <c r="K4" s="9" t="s">
        <v>28</v>
      </c>
      <c r="L4" s="9" t="s">
        <v>29</v>
      </c>
    </row>
    <row r="5" spans="1:12" ht="31.5">
      <c r="A5" s="10"/>
      <c r="B5" s="10"/>
      <c r="C5" s="1" t="s">
        <v>22</v>
      </c>
      <c r="D5" s="1" t="s">
        <v>23</v>
      </c>
      <c r="E5" s="1" t="s">
        <v>24</v>
      </c>
      <c r="F5" s="1" t="s">
        <v>25</v>
      </c>
      <c r="G5" s="9"/>
      <c r="H5" s="9"/>
      <c r="I5" s="1"/>
      <c r="J5" s="9"/>
      <c r="K5" s="9"/>
      <c r="L5" s="9"/>
    </row>
    <row r="6" spans="1:12" ht="30" customHeight="1">
      <c r="A6" s="2">
        <v>1</v>
      </c>
      <c r="B6" s="1" t="s">
        <v>1</v>
      </c>
      <c r="C6" s="2">
        <v>1</v>
      </c>
      <c r="D6" s="2">
        <v>5</v>
      </c>
      <c r="E6" s="2">
        <v>3</v>
      </c>
      <c r="F6" s="2">
        <v>4</v>
      </c>
      <c r="G6" s="3">
        <v>0.49444444444444446</v>
      </c>
      <c r="H6" s="2">
        <f t="shared" ref="H6:H23" si="0">SUM(C6:F6)</f>
        <v>13</v>
      </c>
      <c r="I6" s="4">
        <f t="shared" ref="I6:I23" si="1">(H6*30)/60</f>
        <v>6.5</v>
      </c>
      <c r="J6" s="3" t="str">
        <f t="shared" ref="J6:J23" si="2">TEXT(I6/24,"ч:мм")</f>
        <v>6:30</v>
      </c>
      <c r="K6" s="3">
        <f t="shared" ref="K6:K23" si="3">G6+J6</f>
        <v>0.76527777777777772</v>
      </c>
      <c r="L6" s="2">
        <v>14</v>
      </c>
    </row>
    <row r="7" spans="1:12" ht="30" customHeight="1">
      <c r="A7" s="2">
        <v>2</v>
      </c>
      <c r="B7" s="1" t="s">
        <v>2</v>
      </c>
      <c r="C7" s="2">
        <v>0</v>
      </c>
      <c r="D7" s="2">
        <v>6</v>
      </c>
      <c r="E7" s="2">
        <v>4</v>
      </c>
      <c r="F7" s="2">
        <v>6</v>
      </c>
      <c r="G7" s="5">
        <v>0.44027777777777777</v>
      </c>
      <c r="H7" s="2">
        <f t="shared" si="0"/>
        <v>16</v>
      </c>
      <c r="I7" s="4">
        <f t="shared" si="1"/>
        <v>8</v>
      </c>
      <c r="J7" s="3" t="str">
        <f t="shared" si="2"/>
        <v>8:00</v>
      </c>
      <c r="K7" s="3">
        <f t="shared" si="3"/>
        <v>0.77361111111111103</v>
      </c>
      <c r="L7" s="2">
        <v>16</v>
      </c>
    </row>
    <row r="8" spans="1:12" ht="30" customHeight="1">
      <c r="A8" s="2">
        <v>3</v>
      </c>
      <c r="B8" s="1" t="s">
        <v>3</v>
      </c>
      <c r="C8" s="2">
        <v>0</v>
      </c>
      <c r="D8" s="2">
        <v>6</v>
      </c>
      <c r="E8" s="2">
        <v>2</v>
      </c>
      <c r="F8" s="2">
        <v>4</v>
      </c>
      <c r="G8" s="3">
        <v>0.75902777777777775</v>
      </c>
      <c r="H8" s="2">
        <f t="shared" si="0"/>
        <v>12</v>
      </c>
      <c r="I8" s="4">
        <f t="shared" si="1"/>
        <v>6</v>
      </c>
      <c r="J8" s="3" t="str">
        <f t="shared" si="2"/>
        <v>6:00</v>
      </c>
      <c r="K8" s="6" t="s">
        <v>18</v>
      </c>
      <c r="L8" s="2">
        <v>18</v>
      </c>
    </row>
    <row r="9" spans="1:12" ht="30" customHeight="1">
      <c r="A9" s="2">
        <v>4</v>
      </c>
      <c r="B9" s="1" t="s">
        <v>4</v>
      </c>
      <c r="C9" s="2">
        <v>0</v>
      </c>
      <c r="D9" s="2">
        <v>5</v>
      </c>
      <c r="E9" s="2">
        <v>3</v>
      </c>
      <c r="F9" s="2">
        <v>3</v>
      </c>
      <c r="G9" s="3">
        <v>0.34930555555555554</v>
      </c>
      <c r="H9" s="2">
        <f t="shared" si="0"/>
        <v>11</v>
      </c>
      <c r="I9" s="4">
        <f t="shared" si="1"/>
        <v>5.5</v>
      </c>
      <c r="J9" s="3" t="str">
        <f t="shared" si="2"/>
        <v>5:30</v>
      </c>
      <c r="K9" s="3">
        <f t="shared" si="3"/>
        <v>0.57847222222222217</v>
      </c>
      <c r="L9" s="2">
        <v>8</v>
      </c>
    </row>
    <row r="10" spans="1:12" ht="30" customHeight="1">
      <c r="A10" s="2">
        <v>5</v>
      </c>
      <c r="B10" s="1" t="s">
        <v>0</v>
      </c>
      <c r="C10" s="2">
        <v>0</v>
      </c>
      <c r="D10" s="2">
        <v>1</v>
      </c>
      <c r="E10" s="2">
        <v>0</v>
      </c>
      <c r="F10" s="2">
        <v>3</v>
      </c>
      <c r="G10" s="3">
        <v>0.40172453703703703</v>
      </c>
      <c r="H10" s="2">
        <f t="shared" si="0"/>
        <v>4</v>
      </c>
      <c r="I10" s="6">
        <f t="shared" si="1"/>
        <v>2</v>
      </c>
      <c r="J10" s="3" t="str">
        <f t="shared" si="2"/>
        <v>2:00</v>
      </c>
      <c r="K10" s="3">
        <f t="shared" si="3"/>
        <v>0.48505787037037035</v>
      </c>
      <c r="L10" s="2">
        <v>5</v>
      </c>
    </row>
    <row r="11" spans="1:12" ht="30" customHeight="1">
      <c r="A11" s="2">
        <v>6</v>
      </c>
      <c r="B11" s="1" t="s">
        <v>5</v>
      </c>
      <c r="C11" s="2">
        <v>2</v>
      </c>
      <c r="D11" s="2">
        <v>6</v>
      </c>
      <c r="E11" s="2">
        <v>2</v>
      </c>
      <c r="F11" s="2">
        <v>3</v>
      </c>
      <c r="G11" s="3">
        <v>0.52569444444444446</v>
      </c>
      <c r="H11" s="2">
        <f t="shared" si="0"/>
        <v>13</v>
      </c>
      <c r="I11" s="4">
        <f t="shared" si="1"/>
        <v>6.5</v>
      </c>
      <c r="J11" s="3" t="str">
        <f t="shared" si="2"/>
        <v>6:30</v>
      </c>
      <c r="K11" s="3">
        <f t="shared" si="3"/>
        <v>0.79652777777777772</v>
      </c>
      <c r="L11" s="2">
        <v>17</v>
      </c>
    </row>
    <row r="12" spans="1:12" ht="30" customHeight="1">
      <c r="A12" s="2">
        <v>7</v>
      </c>
      <c r="B12" s="1" t="s">
        <v>6</v>
      </c>
      <c r="C12" s="2">
        <v>3</v>
      </c>
      <c r="D12" s="2">
        <v>6</v>
      </c>
      <c r="E12" s="2">
        <v>2</v>
      </c>
      <c r="F12" s="2">
        <v>4</v>
      </c>
      <c r="G12" s="3">
        <v>0.4381944444444445</v>
      </c>
      <c r="H12" s="2">
        <f t="shared" si="0"/>
        <v>15</v>
      </c>
      <c r="I12" s="4">
        <f t="shared" si="1"/>
        <v>7.5</v>
      </c>
      <c r="J12" s="3" t="str">
        <f t="shared" si="2"/>
        <v>7:30</v>
      </c>
      <c r="K12" s="3">
        <f t="shared" si="3"/>
        <v>0.75069444444444455</v>
      </c>
      <c r="L12" s="2">
        <v>12</v>
      </c>
    </row>
    <row r="13" spans="1:12" ht="30" customHeight="1">
      <c r="A13" s="2">
        <v>8</v>
      </c>
      <c r="B13" s="1" t="s">
        <v>7</v>
      </c>
      <c r="C13" s="2">
        <v>1</v>
      </c>
      <c r="D13" s="2">
        <v>1</v>
      </c>
      <c r="E13" s="2">
        <v>0</v>
      </c>
      <c r="F13" s="2">
        <v>3</v>
      </c>
      <c r="G13" s="3">
        <v>0.3527777777777778</v>
      </c>
      <c r="H13" s="2">
        <f t="shared" si="0"/>
        <v>5</v>
      </c>
      <c r="I13" s="4">
        <f t="shared" si="1"/>
        <v>2.5</v>
      </c>
      <c r="J13" s="3" t="str">
        <f t="shared" si="2"/>
        <v>2:30</v>
      </c>
      <c r="K13" s="3">
        <f t="shared" si="3"/>
        <v>0.45694444444444449</v>
      </c>
      <c r="L13" s="2">
        <v>3</v>
      </c>
    </row>
    <row r="14" spans="1:12" ht="30" customHeight="1">
      <c r="A14" s="2">
        <v>9</v>
      </c>
      <c r="B14" s="1" t="s">
        <v>8</v>
      </c>
      <c r="C14" s="2">
        <v>2</v>
      </c>
      <c r="D14" s="2">
        <v>7</v>
      </c>
      <c r="E14" s="2">
        <v>4</v>
      </c>
      <c r="F14" s="2">
        <v>5</v>
      </c>
      <c r="G14" s="3">
        <v>0.3833333333333333</v>
      </c>
      <c r="H14" s="2">
        <f t="shared" si="0"/>
        <v>18</v>
      </c>
      <c r="I14" s="4">
        <f t="shared" si="1"/>
        <v>9</v>
      </c>
      <c r="J14" s="3" t="str">
        <f t="shared" si="2"/>
        <v>9:00</v>
      </c>
      <c r="K14" s="3">
        <f t="shared" si="3"/>
        <v>0.7583333333333333</v>
      </c>
      <c r="L14" s="2">
        <v>13</v>
      </c>
    </row>
    <row r="15" spans="1:12" ht="30" customHeight="1">
      <c r="A15" s="2">
        <v>10</v>
      </c>
      <c r="B15" s="1" t="s">
        <v>9</v>
      </c>
      <c r="C15" s="2">
        <v>1</v>
      </c>
      <c r="D15" s="2">
        <v>6</v>
      </c>
      <c r="E15" s="2">
        <v>3</v>
      </c>
      <c r="F15" s="2">
        <v>4</v>
      </c>
      <c r="G15" s="3">
        <v>0.47986111111111113</v>
      </c>
      <c r="H15" s="2">
        <f t="shared" si="0"/>
        <v>14</v>
      </c>
      <c r="I15" s="4">
        <f t="shared" si="1"/>
        <v>7</v>
      </c>
      <c r="J15" s="3" t="str">
        <f t="shared" si="2"/>
        <v>7:00</v>
      </c>
      <c r="K15" s="3">
        <f t="shared" si="3"/>
        <v>0.77152777777777781</v>
      </c>
      <c r="L15" s="2">
        <v>15</v>
      </c>
    </row>
    <row r="16" spans="1:12" ht="30" customHeight="1">
      <c r="A16" s="2">
        <v>11</v>
      </c>
      <c r="B16" s="1" t="s">
        <v>10</v>
      </c>
      <c r="C16" s="2">
        <v>0</v>
      </c>
      <c r="D16" s="2">
        <v>4</v>
      </c>
      <c r="E16" s="2">
        <v>1</v>
      </c>
      <c r="F16" s="2">
        <v>4</v>
      </c>
      <c r="G16" s="3">
        <v>0.3527777777777778</v>
      </c>
      <c r="H16" s="2">
        <f t="shared" si="0"/>
        <v>9</v>
      </c>
      <c r="I16" s="4">
        <f t="shared" si="1"/>
        <v>4.5</v>
      </c>
      <c r="J16" s="3" t="str">
        <f t="shared" si="2"/>
        <v>4:30</v>
      </c>
      <c r="K16" s="3">
        <f t="shared" si="3"/>
        <v>0.54027777777777786</v>
      </c>
      <c r="L16" s="2">
        <v>7</v>
      </c>
    </row>
    <row r="17" spans="1:12" ht="30" customHeight="1">
      <c r="A17" s="2">
        <v>12</v>
      </c>
      <c r="B17" s="1" t="s">
        <v>11</v>
      </c>
      <c r="C17" s="2">
        <v>2</v>
      </c>
      <c r="D17" s="2">
        <v>4</v>
      </c>
      <c r="E17" s="2">
        <v>3</v>
      </c>
      <c r="F17" s="2">
        <v>3</v>
      </c>
      <c r="G17" s="3">
        <v>0.47916666666666669</v>
      </c>
      <c r="H17" s="2">
        <f t="shared" si="0"/>
        <v>12</v>
      </c>
      <c r="I17" s="4">
        <f t="shared" si="1"/>
        <v>6</v>
      </c>
      <c r="J17" s="3" t="str">
        <f t="shared" si="2"/>
        <v>6:00</v>
      </c>
      <c r="K17" s="3">
        <f t="shared" si="3"/>
        <v>0.72916666666666674</v>
      </c>
      <c r="L17" s="2">
        <v>11</v>
      </c>
    </row>
    <row r="18" spans="1:12" ht="30" customHeight="1">
      <c r="A18" s="2">
        <v>13</v>
      </c>
      <c r="B18" s="1" t="s">
        <v>12</v>
      </c>
      <c r="C18" s="2">
        <v>2</v>
      </c>
      <c r="D18" s="2">
        <v>1</v>
      </c>
      <c r="E18" s="2">
        <v>1</v>
      </c>
      <c r="F18" s="2">
        <v>2</v>
      </c>
      <c r="G18" s="3">
        <v>0.22777777777777777</v>
      </c>
      <c r="H18" s="2">
        <f t="shared" si="0"/>
        <v>6</v>
      </c>
      <c r="I18" s="4">
        <f t="shared" si="1"/>
        <v>3</v>
      </c>
      <c r="J18" s="3" t="str">
        <f t="shared" si="2"/>
        <v>3:00</v>
      </c>
      <c r="K18" s="3">
        <f t="shared" si="3"/>
        <v>0.35277777777777775</v>
      </c>
      <c r="L18" s="2">
        <v>1</v>
      </c>
    </row>
    <row r="19" spans="1:12" ht="30" customHeight="1">
      <c r="A19" s="2">
        <v>14</v>
      </c>
      <c r="B19" s="1" t="s">
        <v>13</v>
      </c>
      <c r="C19" s="2">
        <v>3</v>
      </c>
      <c r="D19" s="2">
        <v>4</v>
      </c>
      <c r="E19" s="2">
        <v>3</v>
      </c>
      <c r="F19" s="2">
        <v>2</v>
      </c>
      <c r="G19" s="3">
        <v>0.22013888888888888</v>
      </c>
      <c r="H19" s="2">
        <f t="shared" si="0"/>
        <v>12</v>
      </c>
      <c r="I19" s="4">
        <f t="shared" si="1"/>
        <v>6</v>
      </c>
      <c r="J19" s="3" t="str">
        <f t="shared" si="2"/>
        <v>6:00</v>
      </c>
      <c r="K19" s="3">
        <f t="shared" si="3"/>
        <v>0.47013888888888888</v>
      </c>
      <c r="L19" s="2">
        <v>4</v>
      </c>
    </row>
    <row r="20" spans="1:12" ht="30" customHeight="1">
      <c r="A20" s="2">
        <v>15</v>
      </c>
      <c r="B20" s="1" t="s">
        <v>14</v>
      </c>
      <c r="C20" s="2">
        <v>3</v>
      </c>
      <c r="D20" s="2">
        <v>5</v>
      </c>
      <c r="E20" s="2">
        <v>3</v>
      </c>
      <c r="F20" s="2">
        <v>3</v>
      </c>
      <c r="G20" s="3">
        <v>0.23958333333333334</v>
      </c>
      <c r="H20" s="2">
        <f t="shared" si="0"/>
        <v>14</v>
      </c>
      <c r="I20" s="4">
        <f t="shared" si="1"/>
        <v>7</v>
      </c>
      <c r="J20" s="3" t="str">
        <f t="shared" si="2"/>
        <v>7:00</v>
      </c>
      <c r="K20" s="3">
        <f t="shared" si="3"/>
        <v>0.53125</v>
      </c>
      <c r="L20" s="2">
        <v>6</v>
      </c>
    </row>
    <row r="21" spans="1:12" ht="30" customHeight="1">
      <c r="A21" s="2">
        <v>16</v>
      </c>
      <c r="B21" s="1" t="s">
        <v>15</v>
      </c>
      <c r="C21" s="2">
        <v>4</v>
      </c>
      <c r="D21" s="2">
        <v>7</v>
      </c>
      <c r="E21" s="2">
        <v>4</v>
      </c>
      <c r="F21" s="2">
        <v>7</v>
      </c>
      <c r="G21" s="3">
        <v>0.18680555555555556</v>
      </c>
      <c r="H21" s="2">
        <f t="shared" si="0"/>
        <v>22</v>
      </c>
      <c r="I21" s="4">
        <f t="shared" si="1"/>
        <v>11</v>
      </c>
      <c r="J21" s="3" t="str">
        <f t="shared" si="2"/>
        <v>11:00</v>
      </c>
      <c r="K21" s="3">
        <f t="shared" si="3"/>
        <v>0.64513888888888893</v>
      </c>
      <c r="L21" s="2">
        <v>9</v>
      </c>
    </row>
    <row r="22" spans="1:12" ht="30" customHeight="1">
      <c r="A22" s="2">
        <v>17</v>
      </c>
      <c r="B22" s="1" t="s">
        <v>16</v>
      </c>
      <c r="C22" s="2">
        <v>2</v>
      </c>
      <c r="D22" s="2">
        <v>5</v>
      </c>
      <c r="E22" s="2">
        <v>2</v>
      </c>
      <c r="F22" s="2">
        <v>2</v>
      </c>
      <c r="G22" s="3">
        <v>0.48749999999999999</v>
      </c>
      <c r="H22" s="2">
        <f t="shared" si="0"/>
        <v>11</v>
      </c>
      <c r="I22" s="4">
        <f t="shared" si="1"/>
        <v>5.5</v>
      </c>
      <c r="J22" s="3" t="str">
        <f t="shared" si="2"/>
        <v>5:30</v>
      </c>
      <c r="K22" s="3">
        <f t="shared" si="3"/>
        <v>0.71666666666666667</v>
      </c>
      <c r="L22" s="2">
        <v>10</v>
      </c>
    </row>
    <row r="23" spans="1:12" ht="30" customHeight="1">
      <c r="A23" s="2">
        <v>18</v>
      </c>
      <c r="B23" s="1" t="s">
        <v>17</v>
      </c>
      <c r="C23" s="2">
        <v>2</v>
      </c>
      <c r="D23" s="2">
        <v>4</v>
      </c>
      <c r="E23" s="2">
        <v>0</v>
      </c>
      <c r="F23" s="2">
        <v>2</v>
      </c>
      <c r="G23" s="3">
        <v>0.23055555555555554</v>
      </c>
      <c r="H23" s="2">
        <f t="shared" si="0"/>
        <v>8</v>
      </c>
      <c r="I23" s="4">
        <f t="shared" si="1"/>
        <v>4</v>
      </c>
      <c r="J23" s="7" t="str">
        <f t="shared" si="2"/>
        <v>4:00</v>
      </c>
      <c r="K23" s="3">
        <f t="shared" si="3"/>
        <v>0.3972222222222222</v>
      </c>
      <c r="L23" s="2">
        <v>2</v>
      </c>
    </row>
    <row r="25" spans="1:12">
      <c r="A25" s="8" t="s">
        <v>34</v>
      </c>
      <c r="B25" s="8"/>
      <c r="C25" s="8" t="s">
        <v>35</v>
      </c>
      <c r="D25" s="8"/>
      <c r="E25" t="s">
        <v>36</v>
      </c>
    </row>
  </sheetData>
  <sortState ref="A1:L23">
    <sortCondition ref="K25"/>
  </sortState>
  <mergeCells count="13">
    <mergeCell ref="A1:L1"/>
    <mergeCell ref="A2:L2"/>
    <mergeCell ref="A3:L3"/>
    <mergeCell ref="C4:F4"/>
    <mergeCell ref="G4:G5"/>
    <mergeCell ref="H4:H5"/>
    <mergeCell ref="J4:J5"/>
    <mergeCell ref="K4:K5"/>
    <mergeCell ref="A25:B25"/>
    <mergeCell ref="C25:D25"/>
    <mergeCell ref="L4:L5"/>
    <mergeCell ref="A4:A5"/>
    <mergeCell ref="B4:B5"/>
  </mergeCells>
  <printOptions horizontalCentered="1"/>
  <pageMargins left="0" right="0" top="0" bottom="0" header="0" footer="0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2017-11-21T09:17:04Z</dcterms:modified>
</cp:coreProperties>
</file>